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71" i="1"/>
  <c r="B91" l="1"/>
  <c r="B77"/>
  <c r="B34"/>
  <c r="B85"/>
  <c r="B55"/>
  <c r="B47"/>
  <c r="B20"/>
  <c r="B93" l="1"/>
  <c r="B37"/>
</calcChain>
</file>

<file path=xl/sharedStrings.xml><?xml version="1.0" encoding="utf-8"?>
<sst xmlns="http://schemas.openxmlformats.org/spreadsheetml/2006/main" count="47" uniqueCount="35">
  <si>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</si>
  <si>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</si>
  <si>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</si>
  <si>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</si>
  <si>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</si>
  <si>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</si>
  <si>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</si>
  <si>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</si>
  <si>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</si>
  <si>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</si>
  <si>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</si>
  <si>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</si>
  <si>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</si>
  <si>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</si>
  <si>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</si>
  <si>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</si>
  <si>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</si>
  <si>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</si>
  <si>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</si>
  <si>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</si>
  <si>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</si>
  <si>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</si>
  <si>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</si>
  <si>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</si>
  <si>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</si>
  <si>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</si>
  <si>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</si>
  <si>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</si>
  <si>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</si>
  <si>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</si>
  <si>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</si>
  <si>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</si>
  <si>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ТРЕЗОР</t>
  </si>
  <si>
    <t>СТАЊЕ - ПРЕДХОДНИ ДАН 04.09.2025.</t>
  </si>
  <si>
    <t>СТАЊЕ ТЕКУЋЕГ РАЧУНА НА ДАН 04.09.2025.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</si>
</sst>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1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4"/>
  <sheetViews>
    <sheetView tabSelected="1" topLeftCell="A80" workbookViewId="0">
      <selection activeCell="B59" sqref="B59"/>
    </sheetView>
  </sheetViews>
  <sheetFormatPr defaultRowHeight="14.4"/>
  <cols>
    <col min="1" max="1" width="70.109375" customWidth="1"/>
    <col min="2" max="2" width="27.33203125" customWidth="1"/>
    <col min="6" max="6" width="13.109375" hidden="1" customWidth="1"/>
    <col min="7" max="7" width="14.88671875" customWidth="1"/>
  </cols>
  <sheetData>
    <row r="1" spans="1:2" ht="95.4" customHeight="1"/>
    <row r="2" spans="1:2" ht="20.25" customHeight="1">
      <c r="A2" s="44" t="s">
        <v>33</v>
      </c>
      <c r="B2" s="31">
        <v>1739590.74</v>
      </c>
    </row>
    <row r="3" spans="1:2" ht="31.5" customHeight="1" thickBot="1">
      <c r="A3" s="1"/>
      <c r="B3" s="1"/>
    </row>
    <row r="4" spans="1:2" ht="27" customHeight="1" thickBot="1">
      <c r="A4" s="65" t="s">
        <v>0</v>
      </c>
      <c r="B4" s="66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15800</v>
      </c>
    </row>
    <row r="18" spans="1:2">
      <c r="A18" s="6" t="s">
        <v>20</v>
      </c>
      <c r="B18" s="7"/>
    </row>
    <row r="19" spans="1:2" ht="15" thickBot="1">
      <c r="A19" s="6" t="s">
        <v>21</v>
      </c>
      <c r="B19" s="5"/>
    </row>
    <row r="20" spans="1:2" ht="18" thickBot="1">
      <c r="A20" s="32" t="s">
        <v>2</v>
      </c>
      <c r="B20" s="55">
        <f>B5+B6+B7+B8+B9+B10+B11+B12+B13+B14+B15+B16+B17+B18+B19</f>
        <v>15800</v>
      </c>
    </row>
    <row r="21" spans="1:2" ht="34.5" customHeight="1" thickBot="1">
      <c r="A21" s="1"/>
      <c r="B21" s="1"/>
    </row>
    <row r="22" spans="1:2" ht="30.75" customHeight="1" thickBot="1">
      <c r="A22" s="65" t="s">
        <v>1</v>
      </c>
      <c r="B22" s="66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224.12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8" thickBot="1">
      <c r="A34" s="33" t="s">
        <v>2</v>
      </c>
      <c r="B34" s="56">
        <f>B23+B24+B25+B26+B27+B28+B29+B30+B31+B32+B33</f>
        <v>224.12</v>
      </c>
    </row>
    <row r="35" spans="1:2">
      <c r="A35" s="1"/>
      <c r="B35" s="1"/>
    </row>
    <row r="36" spans="1:2" ht="15" thickBot="1">
      <c r="A36" s="1"/>
      <c r="B36" s="1"/>
    </row>
    <row r="37" spans="1:2" ht="38.25" customHeight="1" thickBot="1">
      <c r="A37" s="45" t="s">
        <v>34</v>
      </c>
      <c r="B37" s="34">
        <f>SUM(B2+B20)-B34</f>
        <v>1755166.6199999999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7" t="s">
        <v>3</v>
      </c>
      <c r="B40" s="68"/>
    </row>
    <row r="41" spans="1:2" ht="21" customHeight="1">
      <c r="A41" s="46" t="s">
        <v>5</v>
      </c>
      <c r="B41" s="47"/>
    </row>
    <row r="42" spans="1:2">
      <c r="A42" s="16"/>
      <c r="B42" s="17"/>
    </row>
    <row r="43" spans="1:2">
      <c r="A43" s="16"/>
      <c r="B43" s="17"/>
    </row>
    <row r="44" spans="1:2">
      <c r="A44" s="16"/>
      <c r="B44" s="17"/>
    </row>
    <row r="45" spans="1:2">
      <c r="A45" s="16"/>
      <c r="B45" s="17"/>
    </row>
    <row r="46" spans="1:2">
      <c r="A46" s="14"/>
      <c r="B46" s="10"/>
    </row>
    <row r="47" spans="1:2">
      <c r="A47" s="48" t="s">
        <v>2</v>
      </c>
      <c r="B47" s="49">
        <f>B42+B43+B44+B45+B46</f>
        <v>0</v>
      </c>
    </row>
    <row r="48" spans="1:2">
      <c r="A48" s="35"/>
      <c r="B48" s="36"/>
    </row>
    <row r="49" spans="1:2" ht="17.399999999999999">
      <c r="A49" s="69" t="s">
        <v>6</v>
      </c>
      <c r="B49" s="70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11"/>
      <c r="B53" s="12"/>
    </row>
    <row r="54" spans="1:2">
      <c r="A54" s="11"/>
      <c r="B54" s="12"/>
    </row>
    <row r="55" spans="1:2">
      <c r="A55" s="50" t="s">
        <v>2</v>
      </c>
      <c r="B55" s="50">
        <f>B50+B51+B52+B53+B54</f>
        <v>0</v>
      </c>
    </row>
    <row r="56" spans="1:2">
      <c r="A56" s="37"/>
      <c r="B56" s="38"/>
    </row>
    <row r="57" spans="1:2" ht="17.399999999999999">
      <c r="A57" s="22" t="s">
        <v>4</v>
      </c>
      <c r="B57" s="23"/>
    </row>
    <row r="58" spans="1:2">
      <c r="A58" s="17" t="s">
        <v>32</v>
      </c>
      <c r="B58" s="15">
        <v>224.12</v>
      </c>
    </row>
    <row r="59" spans="1:2">
      <c r="A59" s="10"/>
      <c r="B59" s="12"/>
    </row>
    <row r="60" spans="1:2">
      <c r="A60" s="10"/>
      <c r="B60" s="12"/>
    </row>
    <row r="61" spans="1:2">
      <c r="A61" s="10"/>
      <c r="B61" s="12"/>
    </row>
    <row r="62" spans="1:2">
      <c r="A62" s="10"/>
      <c r="B62" s="12"/>
    </row>
    <row r="63" spans="1:2">
      <c r="A63" s="10"/>
      <c r="B63" s="12"/>
    </row>
    <row r="64" spans="1:2">
      <c r="A64" s="10"/>
      <c r="B64" s="12"/>
    </row>
    <row r="65" spans="1:2">
      <c r="A65" s="10"/>
      <c r="B65" s="12"/>
    </row>
    <row r="66" spans="1:2">
      <c r="A66" s="10"/>
      <c r="B66" s="12"/>
    </row>
    <row r="67" spans="1:2">
      <c r="A67" s="10"/>
      <c r="B67" s="12"/>
    </row>
    <row r="68" spans="1:2">
      <c r="A68" s="10"/>
      <c r="B68" s="12"/>
    </row>
    <row r="69" spans="1:2">
      <c r="A69" s="10"/>
      <c r="B69" s="12"/>
    </row>
    <row r="70" spans="1:2">
      <c r="A70" s="10"/>
      <c r="B70" s="12"/>
    </row>
    <row r="71" spans="1:2">
      <c r="A71" s="29" t="s">
        <v>2</v>
      </c>
      <c r="B71" s="24">
        <f>B58+B59+B60+B62+B61+B63+B64+B65+B66+B67+E67</f>
        <v>224.12</v>
      </c>
    </row>
    <row r="72" spans="1:2">
      <c r="A72" s="37"/>
      <c r="B72" s="39"/>
    </row>
    <row r="73" spans="1:2" ht="17.399999999999999">
      <c r="A73" s="51" t="s">
        <v>7</v>
      </c>
      <c r="B73" s="52"/>
    </row>
    <row r="74" spans="1:2">
      <c r="A74" s="18"/>
      <c r="B74" s="12"/>
    </row>
    <row r="75" spans="1:2">
      <c r="A75" s="18"/>
      <c r="B75" s="12"/>
    </row>
    <row r="76" spans="1:2" ht="15" thickBot="1">
      <c r="A76" s="18"/>
      <c r="B76" s="12"/>
    </row>
    <row r="77" spans="1:2">
      <c r="A77" s="53" t="s">
        <v>2</v>
      </c>
      <c r="B77" s="54">
        <f>B74+B75+B76</f>
        <v>0</v>
      </c>
    </row>
    <row r="78" spans="1:2">
      <c r="A78" s="40"/>
      <c r="B78" s="41"/>
    </row>
    <row r="79" spans="1:2" ht="17.399999999999999">
      <c r="A79" s="26" t="s">
        <v>23</v>
      </c>
      <c r="B79" s="27"/>
    </row>
    <row r="80" spans="1:2">
      <c r="A80" s="19"/>
      <c r="B80" s="20"/>
    </row>
    <row r="81" spans="1:2">
      <c r="A81" s="19"/>
      <c r="B81" s="20"/>
    </row>
    <row r="82" spans="1:2">
      <c r="A82" s="19"/>
      <c r="B82" s="20"/>
    </row>
    <row r="83" spans="1:2">
      <c r="A83" s="19"/>
      <c r="B83" s="20"/>
    </row>
    <row r="84" spans="1:2">
      <c r="A84" s="9"/>
      <c r="B84" s="20"/>
    </row>
    <row r="85" spans="1:2">
      <c r="A85" s="30" t="s">
        <v>2</v>
      </c>
      <c r="B85" s="25">
        <f>B80+B81+B82+B83+B84</f>
        <v>0</v>
      </c>
    </row>
    <row r="86" spans="1:2">
      <c r="A86" s="42"/>
      <c r="B86" s="59"/>
    </row>
    <row r="87" spans="1:2" ht="17.399999999999999">
      <c r="A87" s="62" t="s">
        <v>30</v>
      </c>
      <c r="B87" s="61"/>
    </row>
    <row r="88" spans="1:2">
      <c r="A88" s="60"/>
      <c r="B88" s="43"/>
    </row>
    <row r="89" spans="1:2">
      <c r="A89" s="60"/>
      <c r="B89" s="43"/>
    </row>
    <row r="90" spans="1:2">
      <c r="A90" s="60"/>
      <c r="B90" s="43"/>
    </row>
    <row r="91" spans="1:2">
      <c r="A91" s="63" t="s">
        <v>2</v>
      </c>
      <c r="B91" s="64">
        <f>B88+B89+B90+E114</f>
        <v>0</v>
      </c>
    </row>
    <row r="92" spans="1:2">
      <c r="A92" s="42"/>
      <c r="B92" s="58"/>
    </row>
    <row r="93" spans="1:2" ht="21">
      <c r="A93" s="28" t="s">
        <v>2</v>
      </c>
      <c r="B93" s="57">
        <f>B47+B55+B71+B77+B85+B91</f>
        <v>224.12</v>
      </c>
    </row>
    <row r="109" ht="19.5" customHeight="1"/>
    <row r="122" spans="6:6">
      <c r="F122" s="9"/>
    </row>
    <row r="123" spans="6:6">
      <c r="F123" s="21"/>
    </row>
    <row r="307" spans="3:6">
      <c r="C307" s="1"/>
    </row>
    <row r="308" spans="3:6">
      <c r="C308" s="1"/>
    </row>
    <row r="309" spans="3:6">
      <c r="C309" s="1"/>
    </row>
    <row r="310" spans="3:6">
      <c r="C310" s="1"/>
    </row>
    <row r="311" spans="3:6">
      <c r="C311" s="1"/>
      <c r="F311" s="13"/>
    </row>
    <row r="312" spans="3:6">
      <c r="C312" s="1"/>
    </row>
    <row r="313" spans="3:6">
      <c r="C313" s="1"/>
    </row>
    <row r="314" spans="3:6">
      <c r="C314" s="1"/>
    </row>
    <row r="315" spans="3:6">
      <c r="C315" s="1"/>
    </row>
    <row r="316" spans="3:6">
      <c r="C316" s="1"/>
    </row>
    <row r="317" spans="3:6" ht="15.75" customHeight="1">
      <c r="C317" s="1"/>
    </row>
    <row r="318" spans="3:6">
      <c r="C318" s="1"/>
    </row>
    <row r="319" spans="3:6">
      <c r="C319" s="1"/>
    </row>
    <row r="320" spans="3:6">
      <c r="C320" s="1"/>
    </row>
    <row r="321" spans="3:3">
      <c r="C321" s="1"/>
    </row>
    <row r="322" spans="3:3">
      <c r="C322" s="1"/>
    </row>
    <row r="323" spans="3:3">
      <c r="C323" s="1"/>
    </row>
    <row r="324" spans="3:3">
      <c r="C324" s="1"/>
    </row>
    <row r="325" spans="3:3">
      <c r="C325" s="1"/>
    </row>
    <row r="326" spans="3:3">
      <c r="C326" s="1"/>
    </row>
    <row r="327" spans="3:3">
      <c r="C327" s="1"/>
    </row>
    <row r="328" spans="3:3">
      <c r="C328" s="1"/>
    </row>
    <row r="329" spans="3:3">
      <c r="C329" s="1"/>
    </row>
    <row r="330" spans="3:3">
      <c r="C330" s="1"/>
    </row>
    <row r="331" spans="3:3">
      <c r="C331" s="1"/>
    </row>
    <row r="332" spans="3:3">
      <c r="C332" s="1"/>
    </row>
    <row r="333" spans="3:3">
      <c r="C333" s="1"/>
    </row>
    <row r="334" spans="3:3">
      <c r="C334" s="1"/>
    </row>
  </sheetData>
  <mergeCells count="4">
    <mergeCell ref="A22:B22"/>
    <mergeCell ref="A4:B4"/>
    <mergeCell ref="A40:B40"/>
    <mergeCell ref="A49:B49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korisnik</cp:lastModifiedBy>
  <cp:lastPrinted>2025-08-28T06:01:07Z</cp:lastPrinted>
  <dcterms:created xsi:type="dcterms:W3CDTF">2019-02-13T08:34:35Z</dcterms:created>
  <dcterms:modified xsi:type="dcterms:W3CDTF">2025-09-05T05:36:18Z</dcterms:modified>
</cp:coreProperties>
</file>